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1" windowHeight="8191" tabRatio="500" activeTab="0"/>
  </bookViews>
  <sheets>
    <sheet name="Документ (1)" sheetId="1" r:id="rId1"/>
  </sheets>
  <definedNames>
    <definedName name="_xlnm._FilterDatabase" localSheetId="0" hidden="1">'Документ (1)'!$A$8:$G$77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<sst xmlns="http://schemas.openxmlformats.org/spreadsheetml/2006/main" count="284" uniqueCount="102">
  <si>
    <t xml:space="preserve">                                                                                                       Приложение5</t>
  </si>
  <si>
    <t>ПРОЕКТ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</si>
  <si>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</si>
  <si>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</si>
  <si>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№ 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</si>
  <si>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</si>
  <si>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</si>
  <si>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</si>
  <si>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</si>
  <si>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</si>
  <si>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</si>
  <si>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</si>
  <si>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</si>
  <si>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</si>
  <si>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</si>
  <si>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</si>
  <si>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</si>
  <si>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</si>
  <si>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</si>
  <si>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</si>
  <si>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</si>
  <si>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</si>
  <si>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</si>
  <si>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</si>
  <si>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</si>
  <si>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</si>
  <si>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</si>
  <si>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</si>
  <si>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</si>
  <si>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</si>
  <si>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</si>
  <si>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</si>
  <si>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</si>
  <si>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</si>
  <si>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</si>
  <si>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</si>
  <si>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</si>
  <si>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</si>
  <si>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</si>
  <si>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</si>
  <si>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</si>
  <si>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</si>
  <si>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</si>
  <si>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</si>
  <si>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</si>
  <si>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</si>
  <si>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02 8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</si>
  <si>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</si>
  <si>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02 8 03 51180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</si>
  <si>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</si>
  <si>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</si>
  <si>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</si>
  <si>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</si>
  <si>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</si>
  <si>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</si>
  <si>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</si>
  <si>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</si>
  <si>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</si>
  <si>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</si>
  <si>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</si>
  <si>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мероприятия по благоустройству(Закупка товаров, работ, услуг для государственных (муниципальных) нужд)детская площадка -51,0;ремонт дороги-85,0; очистка пруда-38,0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</si>
  <si>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</si>
  <si>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</si>
  <si>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</si>
  <si>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</si>
  <si>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</si>
  <si>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</si>
  <si>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</si>
  <si>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</si>
  <si>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</si>
  <si>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</si>
  <si>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</si>
  <si>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</si>
  <si>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</si>
  <si>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</si>
  <si>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</si>
  <si>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99 9 00 70230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</si>
  <si>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</si>
  <si>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</si>
  <si>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</si>
  <si>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</si>
  <si>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</si>
  <si>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</si>
  <si>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</si>
  <si>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</si>
  <si>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</si>
  <si>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</si>
  <si>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</si>
  <si>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</si>
  <si>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</si>
  <si>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</si>
  <si>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</si>
  <si>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</si>
  <si>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</si>
  <si>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</si>
  <si>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</si>
  <si>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</si>
  <si>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</si>
  <si>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Ведомственная структура расходов 
  муниципального образования Пенкинское  на 2019 год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</si>
  <si>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</si>
  <si>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</si>
  <si>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Сумма на          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</si>
</sst>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6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6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right"/>
    </xf>
    <xf numFmtId="0" fontId="0" fillId="40" borderId="11" xfId="0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1"/>
  <sheetViews>
    <sheetView showGridLines="0" showZeros="0" tabSelected="1" zoomScalePageLayoutView="0" workbookViewId="0" topLeftCell="A1">
      <selection activeCell="I15" sqref="I15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</cols>
  <sheetData>
    <row r="1" spans="1:7" ht="12.75">
      <c r="A1" s="19"/>
      <c r="B1" s="19"/>
      <c r="C1" s="19"/>
      <c r="D1" s="19"/>
      <c r="E1" s="19" t="s">
        <v>0</v>
      </c>
      <c r="F1" s="19"/>
      <c r="G1" s="19"/>
    </row>
    <row r="2" spans="1:7" ht="17.25">
      <c r="A2" s="23" t="s">
        <v>1</v>
      </c>
      <c r="B2" s="23"/>
      <c r="C2" s="23"/>
      <c r="D2" s="23"/>
      <c r="E2" s="19" t="s">
        <v>2</v>
      </c>
      <c r="F2" s="19"/>
      <c r="G2" s="19"/>
    </row>
    <row r="3" spans="1:7" ht="12.75">
      <c r="A3" s="19"/>
      <c r="B3" s="19"/>
      <c r="C3" s="19"/>
      <c r="D3" s="19"/>
      <c r="E3" s="19" t="s">
        <v>3</v>
      </c>
      <c r="F3" s="19"/>
      <c r="G3" s="19"/>
    </row>
    <row r="4" spans="1:7" ht="12.75">
      <c r="A4" s="19"/>
      <c r="B4" s="19"/>
      <c r="C4" s="19"/>
      <c r="D4" s="19"/>
      <c r="E4" s="19" t="s">
        <v>4</v>
      </c>
      <c r="F4" s="19"/>
      <c r="G4" s="19"/>
    </row>
    <row r="5" spans="1:7" ht="69.75" customHeight="1">
      <c r="A5" s="20" t="s">
        <v>98</v>
      </c>
      <c r="B5" s="20"/>
      <c r="C5" s="20"/>
      <c r="D5" s="20"/>
      <c r="E5" s="20"/>
      <c r="F5" s="20"/>
      <c r="G5" s="20"/>
    </row>
    <row r="6" spans="1:7" ht="12.75" customHeight="1">
      <c r="A6" s="21"/>
      <c r="B6" s="21"/>
      <c r="C6" s="21"/>
      <c r="D6" s="21"/>
      <c r="E6" s="21"/>
      <c r="F6" s="21"/>
      <c r="G6" s="21"/>
    </row>
    <row r="7" spans="1:7" ht="12.75">
      <c r="A7" s="1"/>
      <c r="B7" s="1"/>
      <c r="C7" s="1"/>
      <c r="D7" s="2"/>
      <c r="E7" s="2"/>
      <c r="F7" s="2"/>
      <c r="G7" s="3" t="s">
        <v>5</v>
      </c>
    </row>
    <row r="8" spans="1:7" ht="41.25">
      <c r="A8" s="4" t="s">
        <v>6</v>
      </c>
      <c r="B8" s="4" t="s">
        <v>7</v>
      </c>
      <c r="C8" s="5" t="s">
        <v>8</v>
      </c>
      <c r="D8" s="6" t="s">
        <v>9</v>
      </c>
      <c r="E8" s="6" t="s">
        <v>10</v>
      </c>
      <c r="F8" s="6" t="s">
        <v>11</v>
      </c>
      <c r="G8" s="24" t="s">
        <v>101</v>
      </c>
    </row>
    <row r="9" spans="1:7" ht="12.75">
      <c r="A9" s="7">
        <v>1</v>
      </c>
      <c r="B9" s="7">
        <f aca="true" t="shared" si="0" ref="B9:G9">A9+1</f>
        <v>2</v>
      </c>
      <c r="C9" s="7">
        <f t="shared" si="0"/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</row>
    <row r="10" spans="1:7" ht="12.75">
      <c r="A10" s="22" t="s">
        <v>12</v>
      </c>
      <c r="B10" s="22"/>
      <c r="C10" s="22"/>
      <c r="D10" s="22"/>
      <c r="E10" s="22"/>
      <c r="F10" s="22"/>
      <c r="G10" s="8">
        <f>G11+G30+G36+G56+G64+G73</f>
        <v>6243</v>
      </c>
    </row>
    <row r="11" spans="1:7" ht="14.25">
      <c r="A11" s="9" t="s">
        <v>13</v>
      </c>
      <c r="B11" s="10">
        <v>803</v>
      </c>
      <c r="C11" s="11" t="s">
        <v>14</v>
      </c>
      <c r="D11" s="11"/>
      <c r="E11" s="11"/>
      <c r="F11" s="11"/>
      <c r="G11" s="12">
        <f>G12+G19+G24</f>
        <v>1941.2000000000003</v>
      </c>
    </row>
    <row r="12" spans="1:7" ht="57">
      <c r="A12" s="9" t="s">
        <v>15</v>
      </c>
      <c r="B12" s="10">
        <v>803</v>
      </c>
      <c r="C12" s="11" t="s">
        <v>14</v>
      </c>
      <c r="D12" s="11" t="s">
        <v>16</v>
      </c>
      <c r="E12" s="13"/>
      <c r="F12" s="13"/>
      <c r="G12" s="12">
        <f>G13</f>
        <v>1919.8000000000002</v>
      </c>
    </row>
    <row r="13" spans="1:7" ht="28.5">
      <c r="A13" s="14" t="s">
        <v>17</v>
      </c>
      <c r="B13" s="15">
        <v>803</v>
      </c>
      <c r="C13" s="13" t="s">
        <v>14</v>
      </c>
      <c r="D13" s="13" t="s">
        <v>16</v>
      </c>
      <c r="E13" s="16" t="s">
        <v>18</v>
      </c>
      <c r="F13" s="13"/>
      <c r="G13" s="12">
        <f>G14</f>
        <v>1919.8000000000002</v>
      </c>
    </row>
    <row r="14" spans="1:7" ht="14.25">
      <c r="A14" s="14" t="s">
        <v>19</v>
      </c>
      <c r="B14" s="15">
        <v>803</v>
      </c>
      <c r="C14" s="13" t="s">
        <v>14</v>
      </c>
      <c r="D14" s="13" t="s">
        <v>16</v>
      </c>
      <c r="E14" s="16" t="s">
        <v>20</v>
      </c>
      <c r="F14" s="13"/>
      <c r="G14" s="12">
        <f>G15+G16+G17+G18</f>
        <v>1919.8000000000002</v>
      </c>
    </row>
    <row r="15" spans="1:7" ht="86.25">
      <c r="A15" s="14" t="s">
        <v>21</v>
      </c>
      <c r="B15" s="15">
        <v>803</v>
      </c>
      <c r="C15" s="13" t="s">
        <v>14</v>
      </c>
      <c r="D15" s="13" t="s">
        <v>16</v>
      </c>
      <c r="E15" s="13" t="s">
        <v>22</v>
      </c>
      <c r="F15" s="13" t="s">
        <v>23</v>
      </c>
      <c r="G15" s="17">
        <v>802.9</v>
      </c>
    </row>
    <row r="16" spans="1:7" ht="100.5">
      <c r="A16" s="14" t="s">
        <v>24</v>
      </c>
      <c r="B16" s="15">
        <v>803</v>
      </c>
      <c r="C16" s="13" t="s">
        <v>14</v>
      </c>
      <c r="D16" s="13" t="s">
        <v>16</v>
      </c>
      <c r="E16" s="13" t="s">
        <v>25</v>
      </c>
      <c r="F16" s="13" t="s">
        <v>23</v>
      </c>
      <c r="G16" s="17">
        <v>1101.9</v>
      </c>
    </row>
    <row r="17" spans="1:7" ht="42.75">
      <c r="A17" s="14" t="s">
        <v>26</v>
      </c>
      <c r="B17" s="15">
        <v>803</v>
      </c>
      <c r="C17" s="13" t="s">
        <v>14</v>
      </c>
      <c r="D17" s="13" t="s">
        <v>16</v>
      </c>
      <c r="E17" s="13" t="s">
        <v>27</v>
      </c>
      <c r="F17" s="13" t="s">
        <v>28</v>
      </c>
      <c r="G17" s="17">
        <v>0</v>
      </c>
    </row>
    <row r="18" spans="1:7" ht="28.5">
      <c r="A18" s="14" t="s">
        <v>29</v>
      </c>
      <c r="B18" s="15">
        <v>803</v>
      </c>
      <c r="C18" s="13" t="s">
        <v>14</v>
      </c>
      <c r="D18" s="13" t="s">
        <v>16</v>
      </c>
      <c r="E18" s="13" t="s">
        <v>27</v>
      </c>
      <c r="F18" s="13" t="s">
        <v>30</v>
      </c>
      <c r="G18" s="17">
        <v>15</v>
      </c>
    </row>
    <row r="19" spans="1:7" ht="14.25">
      <c r="A19" s="9" t="s">
        <v>31</v>
      </c>
      <c r="B19" s="15">
        <v>803</v>
      </c>
      <c r="C19" s="11" t="s">
        <v>14</v>
      </c>
      <c r="D19" s="11" t="s">
        <v>32</v>
      </c>
      <c r="E19" s="13"/>
      <c r="F19" s="13"/>
      <c r="G19" s="12">
        <f>G20</f>
        <v>20</v>
      </c>
    </row>
    <row r="20" spans="1:7" ht="28.5">
      <c r="A20" s="14" t="s">
        <v>17</v>
      </c>
      <c r="B20" s="15">
        <v>803</v>
      </c>
      <c r="C20" s="13" t="s">
        <v>14</v>
      </c>
      <c r="D20" s="13" t="s">
        <v>32</v>
      </c>
      <c r="E20" s="16" t="s">
        <v>18</v>
      </c>
      <c r="F20" s="13"/>
      <c r="G20" s="17">
        <v>20</v>
      </c>
    </row>
    <row r="21" spans="1:7" ht="14.25">
      <c r="A21" s="14" t="s">
        <v>19</v>
      </c>
      <c r="B21" s="15">
        <v>803</v>
      </c>
      <c r="C21" s="13" t="s">
        <v>14</v>
      </c>
      <c r="D21" s="13" t="s">
        <v>32</v>
      </c>
      <c r="E21" s="16" t="s">
        <v>20</v>
      </c>
      <c r="F21" s="13"/>
      <c r="G21" s="17">
        <f>G22+G23</f>
        <v>20</v>
      </c>
    </row>
    <row r="22" spans="1:7" ht="42.75">
      <c r="A22" s="14" t="s">
        <v>99</v>
      </c>
      <c r="B22" s="15">
        <v>803</v>
      </c>
      <c r="C22" s="13" t="s">
        <v>14</v>
      </c>
      <c r="D22" s="13" t="s">
        <v>32</v>
      </c>
      <c r="E22" s="16" t="s">
        <v>33</v>
      </c>
      <c r="F22" s="13" t="s">
        <v>30</v>
      </c>
      <c r="G22" s="17">
        <v>10</v>
      </c>
    </row>
    <row r="23" spans="1:7" ht="42.75">
      <c r="A23" s="14" t="s">
        <v>100</v>
      </c>
      <c r="B23" s="15"/>
      <c r="C23" s="13"/>
      <c r="D23" s="13"/>
      <c r="E23" s="16"/>
      <c r="F23" s="13"/>
      <c r="G23" s="17">
        <v>10</v>
      </c>
    </row>
    <row r="24" spans="1:7" ht="14.25">
      <c r="A24" s="9" t="s">
        <v>34</v>
      </c>
      <c r="B24" s="10">
        <v>803</v>
      </c>
      <c r="C24" s="11" t="s">
        <v>14</v>
      </c>
      <c r="D24" s="11" t="s">
        <v>35</v>
      </c>
      <c r="E24" s="13"/>
      <c r="F24" s="13"/>
      <c r="G24" s="12">
        <f>G25</f>
        <v>1.4</v>
      </c>
    </row>
    <row r="25" spans="1:7" ht="28.5">
      <c r="A25" s="14" t="s">
        <v>17</v>
      </c>
      <c r="B25" s="15">
        <v>803</v>
      </c>
      <c r="C25" s="13" t="s">
        <v>14</v>
      </c>
      <c r="D25" s="13" t="s">
        <v>35</v>
      </c>
      <c r="E25" s="16" t="s">
        <v>18</v>
      </c>
      <c r="F25" s="16"/>
      <c r="G25" s="17">
        <f>G26</f>
        <v>1.4</v>
      </c>
    </row>
    <row r="26" spans="1:7" ht="14.25">
      <c r="A26" s="14" t="s">
        <v>19</v>
      </c>
      <c r="B26" s="15">
        <v>803</v>
      </c>
      <c r="C26" s="13" t="s">
        <v>14</v>
      </c>
      <c r="D26" s="13" t="s">
        <v>35</v>
      </c>
      <c r="E26" s="16" t="s">
        <v>20</v>
      </c>
      <c r="F26" s="16"/>
      <c r="G26" s="17">
        <f>G27+G28+G29</f>
        <v>1.4</v>
      </c>
    </row>
    <row r="27" spans="1:7" ht="42.75">
      <c r="A27" s="14" t="s">
        <v>36</v>
      </c>
      <c r="B27" s="15">
        <v>803</v>
      </c>
      <c r="C27" s="13" t="s">
        <v>14</v>
      </c>
      <c r="D27" s="13" t="s">
        <v>35</v>
      </c>
      <c r="E27" s="13" t="s">
        <v>37</v>
      </c>
      <c r="F27" s="13" t="s">
        <v>30</v>
      </c>
      <c r="G27" s="17">
        <v>1.4</v>
      </c>
    </row>
    <row r="28" spans="1:7" ht="57">
      <c r="A28" s="14" t="s">
        <v>38</v>
      </c>
      <c r="B28" s="15">
        <v>803</v>
      </c>
      <c r="C28" s="13" t="s">
        <v>14</v>
      </c>
      <c r="D28" s="13" t="s">
        <v>35</v>
      </c>
      <c r="E28" s="13" t="s">
        <v>39</v>
      </c>
      <c r="F28" s="13" t="s">
        <v>28</v>
      </c>
      <c r="G28" s="17"/>
    </row>
    <row r="29" spans="1:7" ht="105.75" customHeight="1">
      <c r="A29" s="14" t="s">
        <v>40</v>
      </c>
      <c r="B29" s="15">
        <v>803</v>
      </c>
      <c r="C29" s="13" t="s">
        <v>14</v>
      </c>
      <c r="D29" s="13" t="s">
        <v>35</v>
      </c>
      <c r="E29" s="13" t="s">
        <v>41</v>
      </c>
      <c r="F29" s="13" t="s">
        <v>30</v>
      </c>
      <c r="G29" s="17"/>
    </row>
    <row r="30" spans="1:7" ht="14.25">
      <c r="A30" s="9" t="s">
        <v>42</v>
      </c>
      <c r="B30" s="10">
        <v>803</v>
      </c>
      <c r="C30" s="11" t="s">
        <v>43</v>
      </c>
      <c r="D30" s="11"/>
      <c r="E30" s="11"/>
      <c r="F30" s="11"/>
      <c r="G30" s="12">
        <f>G31</f>
        <v>101.3</v>
      </c>
    </row>
    <row r="31" spans="1:7" ht="14.25">
      <c r="A31" s="9" t="s">
        <v>44</v>
      </c>
      <c r="B31" s="10">
        <v>803</v>
      </c>
      <c r="C31" s="11" t="s">
        <v>43</v>
      </c>
      <c r="D31" s="11" t="s">
        <v>45</v>
      </c>
      <c r="E31" s="11"/>
      <c r="F31" s="11"/>
      <c r="G31" s="12">
        <f>G32</f>
        <v>101.3</v>
      </c>
    </row>
    <row r="32" spans="1:7" ht="28.5">
      <c r="A32" s="14" t="s">
        <v>17</v>
      </c>
      <c r="B32" s="15">
        <v>803</v>
      </c>
      <c r="C32" s="13" t="s">
        <v>43</v>
      </c>
      <c r="D32" s="13" t="s">
        <v>45</v>
      </c>
      <c r="E32" s="16" t="s">
        <v>43</v>
      </c>
      <c r="F32" s="11"/>
      <c r="G32" s="17">
        <f>G33</f>
        <v>101.3</v>
      </c>
    </row>
    <row r="33" spans="1:7" ht="14.25">
      <c r="A33" s="14" t="s">
        <v>19</v>
      </c>
      <c r="B33" s="15">
        <v>803</v>
      </c>
      <c r="C33" s="13" t="s">
        <v>43</v>
      </c>
      <c r="D33" s="13" t="s">
        <v>45</v>
      </c>
      <c r="E33" s="16" t="s">
        <v>46</v>
      </c>
      <c r="F33" s="11"/>
      <c r="G33" s="17">
        <f>G34+G35</f>
        <v>101.3</v>
      </c>
    </row>
    <row r="34" spans="1:7" ht="100.5">
      <c r="A34" s="14" t="s">
        <v>47</v>
      </c>
      <c r="B34" s="15">
        <v>803</v>
      </c>
      <c r="C34" s="13" t="s">
        <v>43</v>
      </c>
      <c r="D34" s="13" t="s">
        <v>45</v>
      </c>
      <c r="E34" s="13" t="s">
        <v>48</v>
      </c>
      <c r="F34" s="13" t="s">
        <v>23</v>
      </c>
      <c r="G34" s="17">
        <v>94.3</v>
      </c>
    </row>
    <row r="35" spans="1:7" ht="57">
      <c r="A35" s="14" t="s">
        <v>49</v>
      </c>
      <c r="B35" s="15">
        <v>803</v>
      </c>
      <c r="C35" s="13" t="s">
        <v>43</v>
      </c>
      <c r="D35" s="13" t="s">
        <v>45</v>
      </c>
      <c r="E35" s="13" t="s">
        <v>48</v>
      </c>
      <c r="F35" s="13" t="s">
        <v>28</v>
      </c>
      <c r="G35" s="17">
        <v>7</v>
      </c>
    </row>
    <row r="36" spans="1:7" ht="18" customHeight="1">
      <c r="A36" s="9" t="s">
        <v>50</v>
      </c>
      <c r="B36" s="10">
        <v>803</v>
      </c>
      <c r="C36" s="11" t="s">
        <v>51</v>
      </c>
      <c r="D36" s="11"/>
      <c r="E36" s="11"/>
      <c r="F36" s="11"/>
      <c r="G36" s="12">
        <f>G37+G42+G48</f>
        <v>2290.8</v>
      </c>
    </row>
    <row r="37" spans="1:7" ht="14.25">
      <c r="A37" s="9" t="s">
        <v>52</v>
      </c>
      <c r="B37" s="10">
        <v>803</v>
      </c>
      <c r="C37" s="11" t="s">
        <v>51</v>
      </c>
      <c r="D37" s="11" t="s">
        <v>14</v>
      </c>
      <c r="E37" s="11"/>
      <c r="F37" s="11"/>
      <c r="G37" s="12">
        <f>G38</f>
        <v>5.6</v>
      </c>
    </row>
    <row r="38" spans="1:7" ht="28.5">
      <c r="A38" s="14" t="s">
        <v>17</v>
      </c>
      <c r="B38" s="15">
        <v>803</v>
      </c>
      <c r="C38" s="13" t="s">
        <v>51</v>
      </c>
      <c r="D38" s="13" t="s">
        <v>14</v>
      </c>
      <c r="E38" s="16" t="s">
        <v>18</v>
      </c>
      <c r="F38" s="13"/>
      <c r="G38" s="17">
        <f>G39</f>
        <v>5.6</v>
      </c>
    </row>
    <row r="39" spans="1:7" ht="14.25">
      <c r="A39" s="14" t="s">
        <v>19</v>
      </c>
      <c r="B39" s="15">
        <v>803</v>
      </c>
      <c r="C39" s="13" t="s">
        <v>51</v>
      </c>
      <c r="D39" s="13" t="s">
        <v>14</v>
      </c>
      <c r="E39" s="16" t="s">
        <v>20</v>
      </c>
      <c r="F39" s="13"/>
      <c r="G39" s="17">
        <f>G40+G41</f>
        <v>5.6</v>
      </c>
    </row>
    <row r="40" spans="1:7" ht="57">
      <c r="A40" s="14" t="s">
        <v>53</v>
      </c>
      <c r="B40" s="15">
        <v>803</v>
      </c>
      <c r="C40" s="13" t="s">
        <v>51</v>
      </c>
      <c r="D40" s="13" t="s">
        <v>14</v>
      </c>
      <c r="E40" s="16" t="s">
        <v>54</v>
      </c>
      <c r="F40" s="13" t="s">
        <v>28</v>
      </c>
      <c r="G40" s="17">
        <v>5.6</v>
      </c>
    </row>
    <row r="41" spans="1:7" ht="57">
      <c r="A41" s="14" t="s">
        <v>55</v>
      </c>
      <c r="B41" s="15">
        <v>803</v>
      </c>
      <c r="C41" s="13" t="s">
        <v>51</v>
      </c>
      <c r="D41" s="13" t="s">
        <v>14</v>
      </c>
      <c r="E41" s="16" t="s">
        <v>56</v>
      </c>
      <c r="F41" s="13" t="s">
        <v>28</v>
      </c>
      <c r="G41" s="17"/>
    </row>
    <row r="42" spans="1:7" ht="14.25">
      <c r="A42" s="9" t="s">
        <v>57</v>
      </c>
      <c r="B42" s="15">
        <v>803</v>
      </c>
      <c r="C42" s="11" t="s">
        <v>51</v>
      </c>
      <c r="D42" s="11" t="s">
        <v>45</v>
      </c>
      <c r="E42" s="13"/>
      <c r="F42" s="13"/>
      <c r="G42" s="12">
        <f>G43</f>
        <v>284.4</v>
      </c>
    </row>
    <row r="43" spans="1:7" ht="28.5">
      <c r="A43" s="14" t="s">
        <v>17</v>
      </c>
      <c r="B43" s="15">
        <v>803</v>
      </c>
      <c r="C43" s="13" t="s">
        <v>51</v>
      </c>
      <c r="D43" s="13" t="s">
        <v>45</v>
      </c>
      <c r="E43" s="16" t="s">
        <v>18</v>
      </c>
      <c r="F43" s="13"/>
      <c r="G43" s="17">
        <f>G45+G46+G47</f>
        <v>284.4</v>
      </c>
    </row>
    <row r="44" spans="1:7" ht="14.25">
      <c r="A44" s="14" t="s">
        <v>19</v>
      </c>
      <c r="B44" s="15">
        <v>803</v>
      </c>
      <c r="C44" s="13" t="s">
        <v>51</v>
      </c>
      <c r="D44" s="13" t="s">
        <v>45</v>
      </c>
      <c r="E44" s="16" t="s">
        <v>20</v>
      </c>
      <c r="F44" s="13"/>
      <c r="G44" s="17">
        <f>G45</f>
        <v>284.4</v>
      </c>
    </row>
    <row r="45" spans="1:7" ht="42.75">
      <c r="A45" s="14" t="s">
        <v>58</v>
      </c>
      <c r="B45" s="15">
        <v>803</v>
      </c>
      <c r="C45" s="13" t="s">
        <v>51</v>
      </c>
      <c r="D45" s="13" t="s">
        <v>45</v>
      </c>
      <c r="E45" s="13" t="s">
        <v>59</v>
      </c>
      <c r="F45" s="13" t="s">
        <v>28</v>
      </c>
      <c r="G45" s="17">
        <v>284.4</v>
      </c>
    </row>
    <row r="46" spans="1:7" ht="57">
      <c r="A46" s="14" t="s">
        <v>60</v>
      </c>
      <c r="B46" s="15">
        <v>803</v>
      </c>
      <c r="C46" s="13" t="s">
        <v>51</v>
      </c>
      <c r="D46" s="13" t="s">
        <v>45</v>
      </c>
      <c r="E46" s="13" t="s">
        <v>59</v>
      </c>
      <c r="F46" s="13" t="s">
        <v>28</v>
      </c>
      <c r="G46" s="17">
        <v>0</v>
      </c>
    </row>
    <row r="47" spans="1:7" ht="100.5">
      <c r="A47" s="14" t="s">
        <v>40</v>
      </c>
      <c r="B47" s="15">
        <v>803</v>
      </c>
      <c r="C47" s="13" t="s">
        <v>51</v>
      </c>
      <c r="D47" s="13" t="s">
        <v>14</v>
      </c>
      <c r="E47" s="13" t="s">
        <v>59</v>
      </c>
      <c r="F47" s="13" t="s">
        <v>30</v>
      </c>
      <c r="G47" s="17">
        <v>0</v>
      </c>
    </row>
    <row r="48" spans="1:7" ht="28.5">
      <c r="A48" s="9" t="s">
        <v>61</v>
      </c>
      <c r="B48" s="10">
        <v>803</v>
      </c>
      <c r="C48" s="11" t="s">
        <v>51</v>
      </c>
      <c r="D48" s="11" t="s">
        <v>51</v>
      </c>
      <c r="E48" s="11"/>
      <c r="F48" s="11"/>
      <c r="G48" s="12">
        <f>G49</f>
        <v>2000.8000000000002</v>
      </c>
    </row>
    <row r="49" spans="1:7" ht="28.5">
      <c r="A49" s="14" t="s">
        <v>17</v>
      </c>
      <c r="B49" s="15">
        <v>803</v>
      </c>
      <c r="C49" s="13" t="s">
        <v>51</v>
      </c>
      <c r="D49" s="13" t="s">
        <v>51</v>
      </c>
      <c r="E49" s="16" t="s">
        <v>18</v>
      </c>
      <c r="F49" s="11"/>
      <c r="G49" s="17">
        <f>G50</f>
        <v>2000.8000000000002</v>
      </c>
    </row>
    <row r="50" spans="1:7" ht="14.25">
      <c r="A50" s="14" t="s">
        <v>19</v>
      </c>
      <c r="B50" s="15">
        <v>803</v>
      </c>
      <c r="C50" s="13" t="s">
        <v>51</v>
      </c>
      <c r="D50" s="13" t="s">
        <v>51</v>
      </c>
      <c r="E50" s="16" t="s">
        <v>20</v>
      </c>
      <c r="F50" s="11"/>
      <c r="G50" s="17">
        <f>G51+G52+G53</f>
        <v>2000.8000000000002</v>
      </c>
    </row>
    <row r="51" spans="1:7" ht="91.5" customHeight="1">
      <c r="A51" s="14" t="s">
        <v>62</v>
      </c>
      <c r="B51" s="15">
        <v>803</v>
      </c>
      <c r="C51" s="13" t="s">
        <v>51</v>
      </c>
      <c r="D51" s="13" t="s">
        <v>51</v>
      </c>
      <c r="E51" s="13" t="s">
        <v>63</v>
      </c>
      <c r="F51" s="13" t="s">
        <v>23</v>
      </c>
      <c r="G51" s="17">
        <v>1818.5</v>
      </c>
    </row>
    <row r="52" spans="1:7" ht="46.5" customHeight="1">
      <c r="A52" s="14" t="s">
        <v>64</v>
      </c>
      <c r="B52" s="15">
        <v>803</v>
      </c>
      <c r="C52" s="13" t="s">
        <v>51</v>
      </c>
      <c r="D52" s="13" t="s">
        <v>51</v>
      </c>
      <c r="E52" s="13" t="s">
        <v>63</v>
      </c>
      <c r="F52" s="13" t="s">
        <v>28</v>
      </c>
      <c r="G52" s="17">
        <v>176.9</v>
      </c>
    </row>
    <row r="53" spans="1:7" ht="42.75">
      <c r="A53" s="14" t="s">
        <v>65</v>
      </c>
      <c r="B53" s="15">
        <v>803</v>
      </c>
      <c r="C53" s="13" t="s">
        <v>51</v>
      </c>
      <c r="D53" s="13" t="s">
        <v>51</v>
      </c>
      <c r="E53" s="13" t="s">
        <v>63</v>
      </c>
      <c r="F53" s="13" t="s">
        <v>30</v>
      </c>
      <c r="G53" s="17">
        <v>5.4</v>
      </c>
    </row>
    <row r="54" spans="1:7" ht="72" hidden="1">
      <c r="A54" s="14" t="s">
        <v>66</v>
      </c>
      <c r="B54" s="10">
        <v>803</v>
      </c>
      <c r="C54" s="13" t="s">
        <v>51</v>
      </c>
      <c r="D54" s="13" t="s">
        <v>51</v>
      </c>
      <c r="E54" s="13" t="s">
        <v>67</v>
      </c>
      <c r="F54" s="13" t="s">
        <v>68</v>
      </c>
      <c r="G54" s="17">
        <f>G55</f>
        <v>0</v>
      </c>
    </row>
    <row r="55" spans="1:7" ht="14.25" hidden="1">
      <c r="A55" s="14" t="s">
        <v>69</v>
      </c>
      <c r="B55" s="10">
        <v>803</v>
      </c>
      <c r="C55" s="13" t="s">
        <v>51</v>
      </c>
      <c r="D55" s="13" t="s">
        <v>51</v>
      </c>
      <c r="E55" s="13" t="s">
        <v>70</v>
      </c>
      <c r="F55" s="13" t="s">
        <v>71</v>
      </c>
      <c r="G55" s="17">
        <v>0</v>
      </c>
    </row>
    <row r="56" spans="1:7" ht="14.25">
      <c r="A56" s="9" t="s">
        <v>72</v>
      </c>
      <c r="B56" s="10">
        <v>803</v>
      </c>
      <c r="C56" s="11" t="s">
        <v>73</v>
      </c>
      <c r="D56" s="11"/>
      <c r="E56" s="11"/>
      <c r="F56" s="11"/>
      <c r="G56" s="12">
        <f>G57</f>
        <v>1855.0000000000002</v>
      </c>
    </row>
    <row r="57" spans="1:7" ht="14.25">
      <c r="A57" s="9" t="s">
        <v>74</v>
      </c>
      <c r="B57" s="10">
        <v>803</v>
      </c>
      <c r="C57" s="11" t="s">
        <v>73</v>
      </c>
      <c r="D57" s="11" t="s">
        <v>14</v>
      </c>
      <c r="E57" s="11"/>
      <c r="F57" s="11"/>
      <c r="G57" s="12">
        <f>G58</f>
        <v>1855.0000000000002</v>
      </c>
    </row>
    <row r="58" spans="1:7" ht="28.5">
      <c r="A58" s="14" t="s">
        <v>17</v>
      </c>
      <c r="B58" s="15">
        <v>803</v>
      </c>
      <c r="C58" s="13" t="s">
        <v>73</v>
      </c>
      <c r="D58" s="13" t="s">
        <v>14</v>
      </c>
      <c r="E58" s="16" t="s">
        <v>18</v>
      </c>
      <c r="F58" s="11"/>
      <c r="G58" s="17">
        <f>G59</f>
        <v>1855.0000000000002</v>
      </c>
    </row>
    <row r="59" spans="1:7" ht="14.25">
      <c r="A59" s="14" t="s">
        <v>19</v>
      </c>
      <c r="B59" s="15">
        <v>803</v>
      </c>
      <c r="C59" s="13" t="s">
        <v>73</v>
      </c>
      <c r="D59" s="13" t="s">
        <v>14</v>
      </c>
      <c r="E59" s="16" t="s">
        <v>20</v>
      </c>
      <c r="F59" s="11"/>
      <c r="G59" s="17">
        <f>G60+G62+G63+G61</f>
        <v>1855.0000000000002</v>
      </c>
    </row>
    <row r="60" spans="1:7" ht="60" customHeight="1">
      <c r="A60" s="14" t="s">
        <v>75</v>
      </c>
      <c r="B60" s="15">
        <v>803</v>
      </c>
      <c r="C60" s="13" t="s">
        <v>73</v>
      </c>
      <c r="D60" s="13" t="s">
        <v>14</v>
      </c>
      <c r="E60" s="13" t="s">
        <v>76</v>
      </c>
      <c r="F60" s="13" t="s">
        <v>77</v>
      </c>
      <c r="G60" s="17">
        <v>13</v>
      </c>
    </row>
    <row r="61" spans="1:7" ht="60" customHeight="1">
      <c r="A61" s="14" t="s">
        <v>78</v>
      </c>
      <c r="B61" s="15">
        <v>803</v>
      </c>
      <c r="C61" s="13" t="s">
        <v>73</v>
      </c>
      <c r="D61" s="13" t="s">
        <v>14</v>
      </c>
      <c r="E61" s="13" t="s">
        <v>79</v>
      </c>
      <c r="F61" s="13" t="s">
        <v>80</v>
      </c>
      <c r="G61" s="17">
        <v>648.7</v>
      </c>
    </row>
    <row r="62" spans="1:7" ht="57">
      <c r="A62" s="14" t="s">
        <v>81</v>
      </c>
      <c r="B62" s="15">
        <v>803</v>
      </c>
      <c r="C62" s="13" t="s">
        <v>73</v>
      </c>
      <c r="D62" s="13" t="s">
        <v>14</v>
      </c>
      <c r="E62" s="13" t="s">
        <v>82</v>
      </c>
      <c r="F62" s="13" t="s">
        <v>80</v>
      </c>
      <c r="G62" s="17">
        <v>501.6</v>
      </c>
    </row>
    <row r="63" spans="1:7" ht="57">
      <c r="A63" s="14" t="s">
        <v>83</v>
      </c>
      <c r="B63" s="15">
        <v>803</v>
      </c>
      <c r="C63" s="13" t="s">
        <v>73</v>
      </c>
      <c r="D63" s="13" t="s">
        <v>14</v>
      </c>
      <c r="E63" s="13" t="s">
        <v>84</v>
      </c>
      <c r="F63" s="13" t="s">
        <v>80</v>
      </c>
      <c r="G63" s="17">
        <v>691.7</v>
      </c>
    </row>
    <row r="64" spans="1:7" ht="14.25">
      <c r="A64" s="9" t="s">
        <v>85</v>
      </c>
      <c r="B64" s="10">
        <v>803</v>
      </c>
      <c r="C64" s="11" t="s">
        <v>86</v>
      </c>
      <c r="D64" s="11"/>
      <c r="E64" s="11"/>
      <c r="F64" s="11"/>
      <c r="G64" s="12">
        <f>G65+G69</f>
        <v>54.7</v>
      </c>
    </row>
    <row r="65" spans="1:7" ht="14.25">
      <c r="A65" s="9" t="s">
        <v>87</v>
      </c>
      <c r="B65" s="10">
        <v>803</v>
      </c>
      <c r="C65" s="11" t="s">
        <v>86</v>
      </c>
      <c r="D65" s="11" t="s">
        <v>14</v>
      </c>
      <c r="E65" s="11"/>
      <c r="F65" s="11"/>
      <c r="G65" s="12">
        <f>G66</f>
        <v>54.7</v>
      </c>
    </row>
    <row r="66" spans="1:7" ht="28.5">
      <c r="A66" s="14" t="s">
        <v>17</v>
      </c>
      <c r="B66" s="15">
        <v>803</v>
      </c>
      <c r="C66" s="13" t="s">
        <v>86</v>
      </c>
      <c r="D66" s="13" t="s">
        <v>14</v>
      </c>
      <c r="E66" s="16" t="s">
        <v>18</v>
      </c>
      <c r="F66" s="11"/>
      <c r="G66" s="17">
        <f>G67</f>
        <v>54.7</v>
      </c>
    </row>
    <row r="67" spans="1:7" ht="14.25">
      <c r="A67" s="14" t="s">
        <v>19</v>
      </c>
      <c r="B67" s="15">
        <v>803</v>
      </c>
      <c r="C67" s="13" t="s">
        <v>86</v>
      </c>
      <c r="D67" s="13" t="s">
        <v>14</v>
      </c>
      <c r="E67" s="16" t="s">
        <v>20</v>
      </c>
      <c r="F67" s="11"/>
      <c r="G67" s="17">
        <f>G68</f>
        <v>54.7</v>
      </c>
    </row>
    <row r="68" spans="1:7" ht="48" customHeight="1">
      <c r="A68" s="14" t="s">
        <v>88</v>
      </c>
      <c r="B68" s="15">
        <v>803</v>
      </c>
      <c r="C68" s="13" t="s">
        <v>86</v>
      </c>
      <c r="D68" s="13" t="s">
        <v>14</v>
      </c>
      <c r="E68" s="13" t="s">
        <v>89</v>
      </c>
      <c r="F68" s="13" t="s">
        <v>77</v>
      </c>
      <c r="G68" s="17">
        <v>54.7</v>
      </c>
    </row>
    <row r="69" spans="1:7" ht="14.25">
      <c r="A69" s="9" t="s">
        <v>90</v>
      </c>
      <c r="B69" s="10">
        <v>803</v>
      </c>
      <c r="C69" s="11" t="s">
        <v>86</v>
      </c>
      <c r="D69" s="11" t="s">
        <v>45</v>
      </c>
      <c r="E69" s="11"/>
      <c r="F69" s="11"/>
      <c r="G69" s="12">
        <f>G70</f>
        <v>0</v>
      </c>
    </row>
    <row r="70" spans="1:7" ht="28.5">
      <c r="A70" s="14" t="s">
        <v>17</v>
      </c>
      <c r="B70" s="15">
        <v>803</v>
      </c>
      <c r="C70" s="13" t="s">
        <v>86</v>
      </c>
      <c r="D70" s="13" t="s">
        <v>45</v>
      </c>
      <c r="E70" s="16" t="s">
        <v>18</v>
      </c>
      <c r="F70" s="11"/>
      <c r="G70" s="17">
        <f>G71</f>
        <v>0</v>
      </c>
    </row>
    <row r="71" spans="1:7" ht="14.25">
      <c r="A71" s="14" t="s">
        <v>19</v>
      </c>
      <c r="B71" s="15">
        <v>803</v>
      </c>
      <c r="C71" s="13" t="s">
        <v>86</v>
      </c>
      <c r="D71" s="13" t="s">
        <v>45</v>
      </c>
      <c r="E71" s="16" t="s">
        <v>20</v>
      </c>
      <c r="F71" s="11"/>
      <c r="G71" s="17">
        <f>G72</f>
        <v>0</v>
      </c>
    </row>
    <row r="72" spans="1:7" ht="47.25" customHeight="1">
      <c r="A72" s="14" t="s">
        <v>91</v>
      </c>
      <c r="B72" s="15">
        <v>803</v>
      </c>
      <c r="C72" s="13" t="s">
        <v>86</v>
      </c>
      <c r="D72" s="13" t="s">
        <v>45</v>
      </c>
      <c r="E72" s="13" t="s">
        <v>92</v>
      </c>
      <c r="F72" s="13" t="s">
        <v>77</v>
      </c>
      <c r="G72" s="17">
        <v>0</v>
      </c>
    </row>
    <row r="73" spans="1:7" ht="14.25" hidden="1">
      <c r="A73" s="9" t="s">
        <v>93</v>
      </c>
      <c r="B73" s="10">
        <v>803</v>
      </c>
      <c r="C73" s="11" t="s">
        <v>94</v>
      </c>
      <c r="D73" s="11"/>
      <c r="E73" s="11"/>
      <c r="F73" s="11"/>
      <c r="G73" s="12">
        <f>G74</f>
        <v>0</v>
      </c>
    </row>
    <row r="74" spans="1:7" ht="14.25" hidden="1">
      <c r="A74" s="9" t="s">
        <v>95</v>
      </c>
      <c r="B74" s="10">
        <v>803</v>
      </c>
      <c r="C74" s="11" t="s">
        <v>94</v>
      </c>
      <c r="D74" s="11" t="s">
        <v>43</v>
      </c>
      <c r="E74" s="11"/>
      <c r="F74" s="11"/>
      <c r="G74" s="12">
        <f>G75</f>
        <v>0</v>
      </c>
    </row>
    <row r="75" spans="1:7" ht="28.5" hidden="1">
      <c r="A75" s="14" t="s">
        <v>17</v>
      </c>
      <c r="B75" s="15">
        <v>803</v>
      </c>
      <c r="C75" s="13" t="s">
        <v>94</v>
      </c>
      <c r="D75" s="13" t="s">
        <v>43</v>
      </c>
      <c r="E75" s="16" t="s">
        <v>18</v>
      </c>
      <c r="F75" s="11"/>
      <c r="G75" s="17">
        <f>G76</f>
        <v>0</v>
      </c>
    </row>
    <row r="76" spans="1:7" ht="14.25" hidden="1">
      <c r="A76" s="14" t="s">
        <v>19</v>
      </c>
      <c r="B76" s="15">
        <v>803</v>
      </c>
      <c r="C76" s="13" t="s">
        <v>94</v>
      </c>
      <c r="D76" s="13" t="s">
        <v>43</v>
      </c>
      <c r="E76" s="16" t="s">
        <v>20</v>
      </c>
      <c r="F76" s="11"/>
      <c r="G76" s="17">
        <f>G77</f>
        <v>0</v>
      </c>
    </row>
    <row r="77" spans="1:7" ht="57" hidden="1">
      <c r="A77" s="14" t="s">
        <v>96</v>
      </c>
      <c r="B77" s="15">
        <v>803</v>
      </c>
      <c r="C77" s="13" t="s">
        <v>94</v>
      </c>
      <c r="D77" s="13" t="s">
        <v>43</v>
      </c>
      <c r="E77" s="13" t="s">
        <v>97</v>
      </c>
      <c r="F77" s="13" t="s">
        <v>28</v>
      </c>
      <c r="G77" s="17">
        <v>0</v>
      </c>
    </row>
    <row r="78" ht="14.25">
      <c r="B78" s="18"/>
    </row>
    <row r="79" ht="14.25">
      <c r="B79" s="18"/>
    </row>
    <row r="80" ht="14.25">
      <c r="B80" s="18"/>
    </row>
    <row r="81" ht="14.25">
      <c r="B81" s="18"/>
    </row>
  </sheetData>
  <sheetProtection selectLockedCells="1" selectUnlockedCells="1"/>
  <autoFilter ref="A8:G77"/>
  <mergeCells count="11">
    <mergeCell ref="E3:G3"/>
    <mergeCell ref="A4:D4"/>
    <mergeCell ref="E4:G4"/>
    <mergeCell ref="A5:G5"/>
    <mergeCell ref="A6:G6"/>
    <mergeCell ref="A10:F10"/>
    <mergeCell ref="A1:D1"/>
    <mergeCell ref="E1:G1"/>
    <mergeCell ref="A2:D2"/>
    <mergeCell ref="E2:G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 scale="78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2018-11-15T17:45:22Z</cp:lastPrinted>
  <dcterms:modified xsi:type="dcterms:W3CDTF">2018-11-15T17:45:58Z</dcterms:modified>
  <cp:category/>
  <cp:version/>
  <cp:contentType/>
  <cp:contentStatus/>
</cp:coreProperties>
</file>