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<sst xmlns="http://schemas.openxmlformats.org/spreadsheetml/2006/main" count="79" uniqueCount="77">
  <si>
    <t>Код бюджетной классификации РФ</t>
  </si>
  <si>
    <t>Наименование вида дохода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</si>
  <si>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</si>
  <si>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</si>
  <si>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</si>
  <si>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</si>
  <si>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</si>
  <si>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 xml:space="preserve"> 000 1 00 00000 00 0000 000</t>
  </si>
  <si>
    <t xml:space="preserve">Д О Х О Д Ы </t>
  </si>
  <si>
    <t>Итого собственных доходов</t>
  </si>
  <si>
    <t>000 1 01 00000 00 0000 000</t>
  </si>
  <si>
    <t>000 1 01 02000 01 0000 110</t>
  </si>
  <si>
    <t>000 1 06 00000 00 0000 000</t>
  </si>
  <si>
    <t>000 1 06 06000 00 0000 110</t>
  </si>
  <si>
    <t>000 1 06 01000 00 0000 110</t>
  </si>
  <si>
    <t>000 1 06  06010 00 0000 110</t>
  </si>
  <si>
    <t>000 1 06 01030 10 0000 110</t>
  </si>
  <si>
    <t>000 1 06 06013 10 0000 110</t>
  </si>
  <si>
    <t>Сумма (тыс. руб.)</t>
  </si>
  <si>
    <t>000 2 02 01000 00 0000 151</t>
  </si>
  <si>
    <t>ВСЕГО  ДОХОДОВ</t>
  </si>
  <si>
    <t>Налог на имущество физических лиц, взимаемый по ставкам, применяемым</t>
  </si>
  <si>
    <t>к объектам налогообложения, расположенным в границах поселений</t>
  </si>
  <si>
    <t xml:space="preserve">З емельный налог, взимаемый по ставкам, установленным в соответствии с подпунктом 1 пункта 1 статьи 394 Н алогового кодекса Российской Федерации  </t>
  </si>
  <si>
    <t>Земельный налог, взимаемый по ставкам, установленным в соответствии с подпунктом 1 пункта1 статьи 394 Налогового кодекса Российской Федерации и применяемым к объектам налогообложения, расположенным в границах поселений</t>
  </si>
  <si>
    <t>000 2 02 02000 00 0000 151</t>
  </si>
  <si>
    <t>000 1 06 06023 10 0000 110</t>
  </si>
  <si>
    <t>Земельный налог, взимаемый по ставкам, установленным в соответствии с подпунктом 2 пункта1 статьи 394 Налогового кодекса Российской Федерации и применяемым к объектам налогообложения, расположенным в границах поселений</t>
  </si>
  <si>
    <t>000 1 06 06020 00 0000 110</t>
  </si>
  <si>
    <t xml:space="preserve">З емельный налог, взимаемый по ставкам, установленным в соответствии с подпунктом 2 пункта 1 статьи 394 Н алогового кодекса Российской Федерации  </t>
  </si>
  <si>
    <t>Субсидии бюджетам субъектов Российской Федерации и муниципальных образований (межбюджетные субсидии)</t>
  </si>
  <si>
    <t>000 2 00 00000 00 0000 000</t>
  </si>
  <si>
    <t>БЕЗВОЗМЕЗДНЫЕ ПОСТУПЛЕНИЯ</t>
  </si>
  <si>
    <t>000 2 02 00000 00 0000 151</t>
  </si>
  <si>
    <t>Безвозмездные поступления от других бюджетов бюджетной системы Российской Федерации</t>
  </si>
  <si>
    <t>Субсидии на мероприятия по областной целевой программе "Приведение</t>
  </si>
  <si>
    <t>в нормтивное состояние улчино-дорожной сети и объектов благоустройства</t>
  </si>
  <si>
    <t>муниципальных образований в 2009-2011 годах"</t>
  </si>
  <si>
    <t>Субсидии на инвестиции по областной целевой программе "Обеспечение</t>
  </si>
  <si>
    <t>территории Владимирской области документами территориального</t>
  </si>
  <si>
    <t>планирования (2006-2010 годы)"</t>
  </si>
  <si>
    <t>Субвенции бюджетам субъектов Российской Федерации и муниципальных образований</t>
  </si>
  <si>
    <t xml:space="preserve">000 2 02 02999 10 7028 151 </t>
  </si>
  <si>
    <t>000 2 02 02999 10 7018 151</t>
  </si>
  <si>
    <t>000 2 02 03000 00 0000 151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</si>
  <si>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</si>
  <si>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000 1 01 02030 01 0000 110</t>
  </si>
  <si>
    <t xml:space="preserve">                                                                                                   к   решению Совета народных депутатов</t>
  </si>
  <si>
    <t>000 1 08 00000 00 0000 000</t>
  </si>
  <si>
    <t>Государственная пошлина, сборы</t>
  </si>
  <si>
    <t>000 1 08 04000 01 0000 110</t>
  </si>
  <si>
    <r>
      <t>Государственная пошлина за совершение нотариальных действий (за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исключением действий , совершаемых консульскими учреждениями Российской Федерации)</t>
    </r>
  </si>
  <si>
    <t>000 1 08 04020 01 0000 110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</si>
  <si>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</si>
  <si>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Распределение субсидий на предоставлеие мер социальной поддержки по оплате жилья и коммунальных услуг отдельным категориям граждан в муниципальной сфере культуры на 2013 год</t>
  </si>
  <si>
    <t>000 1 16 00000 00 0000 000</t>
  </si>
  <si>
    <t>Штрафы, санкции, возмещение ущерба</t>
  </si>
  <si>
    <t>000 1 16 90050 10 0000 140</t>
  </si>
  <si>
    <t xml:space="preserve">Прочие поступления от денежных взысканий (штрафов) и иных сумм в возмещении ущерба зачисляемые в бюджет поселений </t>
  </si>
  <si>
    <t>000 2 02 03015 10 0000 151</t>
  </si>
  <si>
    <t>000 2 02 02999 10 7023 151</t>
  </si>
  <si>
    <t>000 1 01 02010 01 0000 110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</si>
  <si>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</si>
  <si>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</si>
  <si>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натариусов,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кожекса Российской Федерации.</t>
  </si>
  <si>
    <t>Налог на доходы физических лиц с доходов, источником которых является налоговый агент, заисключением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</t>
  </si>
  <si>
    <t>16.</t>
  </si>
  <si>
    <t xml:space="preserve">Поступление доходов в бюджет муниципального образования Пенкинское  в 2016 году </t>
  </si>
  <si>
    <t xml:space="preserve">                                                                                                 муниципального образования Пенкинское</t>
  </si>
  <si>
    <t>000 2 02 04000 00 0000 151</t>
  </si>
  <si>
    <t>Иные межбюджетные трансферты</t>
  </si>
  <si>
    <t>000 2 02 04999 10 0000 151</t>
  </si>
  <si>
    <t>000 2 07 05000 00 0000 180</t>
  </si>
  <si>
    <t>Прочие безвозмездные поступления в бюджеты сельских поселений</t>
  </si>
  <si>
    <t>000 2 07 05030 10 0000 180</t>
  </si>
  <si>
    <t xml:space="preserve">                                                                                                   Приложение1 </t>
  </si>
  <si>
    <t xml:space="preserve">                                                                                                   от    30.05.2016                №  31а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</si>
</sst>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0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5" xfId="0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NumberFormat="1" applyFont="1" applyFill="1" applyBorder="1" applyAlignment="1" applyProtection="1">
      <alignment horizontal="justify" vertical="center" wrapText="1"/>
      <protection/>
    </xf>
    <xf numFmtId="0" fontId="7" fillId="0" borderId="12" xfId="0" applyFont="1" applyBorder="1" applyAlignment="1">
      <alignment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11" xfId="0" applyNumberFormat="1" applyFont="1" applyFill="1" applyBorder="1" applyAlignment="1" applyProtection="1">
      <alignment horizontal="justify" vertical="center" wrapText="1"/>
      <protection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/>
    </xf>
    <xf numFmtId="0" fontId="7" fillId="0" borderId="31" xfId="0" applyFont="1" applyBorder="1" applyAlignment="1">
      <alignment wrapText="1"/>
    </xf>
    <xf numFmtId="0" fontId="3" fillId="0" borderId="14" xfId="0" applyFont="1" applyBorder="1" applyAlignment="1">
      <alignment/>
    </xf>
    <xf numFmtId="0" fontId="4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32" xfId="0" applyFont="1" applyBorder="1" applyAlignment="1">
      <alignment horizontal="center" vertical="center" wrapText="1"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2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top"/>
    </xf>
    <xf numFmtId="0" fontId="3" fillId="0" borderId="31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7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1" fontId="7" fillId="0" borderId="32" xfId="0" applyNumberFormat="1" applyFont="1" applyBorder="1" applyAlignment="1">
      <alignment horizontal="center"/>
    </xf>
    <xf numFmtId="1" fontId="7" fillId="0" borderId="33" xfId="0" applyNumberFormat="1" applyFont="1" applyBorder="1" applyAlignment="1">
      <alignment horizontal="center"/>
    </xf>
    <xf numFmtId="0" fontId="3" fillId="0" borderId="12" xfId="0" applyFont="1" applyBorder="1" applyAlignment="1">
      <alignment horizontal="justify" vertical="center"/>
    </xf>
    <xf numFmtId="0" fontId="3" fillId="0" borderId="32" xfId="0" applyFont="1" applyBorder="1" applyAlignment="1">
      <alignment horizontal="center"/>
    </xf>
    <xf numFmtId="0" fontId="6" fillId="0" borderId="34" xfId="0" applyNumberFormat="1" applyFont="1" applyFill="1" applyBorder="1" applyAlignment="1" applyProtection="1">
      <alignment horizontal="center" vertical="center" wrapText="1"/>
      <protection/>
    </xf>
    <xf numFmtId="0" fontId="6" fillId="0" borderId="34" xfId="0" applyNumberFormat="1" applyFont="1" applyFill="1" applyBorder="1" applyAlignment="1" applyProtection="1">
      <alignment horizontal="justify" vertical="center" wrapText="1"/>
      <protection/>
    </xf>
    <xf numFmtId="0" fontId="4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36" xfId="0" applyNumberFormat="1" applyFont="1" applyFill="1" applyBorder="1" applyAlignment="1" applyProtection="1">
      <alignment horizontal="justify" vertical="center" wrapText="1"/>
      <protection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37" xfId="0" applyFont="1" applyBorder="1" applyAlignment="1">
      <alignment horizontal="center" vertical="center" wrapText="1"/>
    </xf>
    <xf numFmtId="0" fontId="4" fillId="0" borderId="38" xfId="0" applyNumberFormat="1" applyFont="1" applyFill="1" applyBorder="1" applyAlignment="1" applyProtection="1">
      <alignment horizontal="justify" vertical="center" wrapText="1"/>
      <protection/>
    </xf>
    <xf numFmtId="0" fontId="3" fillId="0" borderId="34" xfId="0" applyFont="1" applyBorder="1" applyAlignment="1">
      <alignment horizontal="center" vertical="center" wrapText="1"/>
    </xf>
    <xf numFmtId="16" fontId="3" fillId="0" borderId="34" xfId="0" applyNumberFormat="1" applyFont="1" applyBorder="1" applyAlignment="1">
      <alignment horizontal="center" vertical="center" wrapText="1"/>
    </xf>
    <xf numFmtId="16" fontId="3" fillId="0" borderId="39" xfId="0" applyNumberFormat="1" applyFont="1" applyBorder="1" applyAlignment="1">
      <alignment horizontal="center" vertical="center" wrapText="1"/>
    </xf>
    <xf numFmtId="16" fontId="7" fillId="0" borderId="34" xfId="0" applyNumberFormat="1" applyFont="1" applyBorder="1" applyAlignment="1">
      <alignment horizontal="center" vertical="center" wrapText="1"/>
    </xf>
    <xf numFmtId="164" fontId="7" fillId="0" borderId="32" xfId="0" applyNumberFormat="1" applyFont="1" applyBorder="1" applyAlignment="1">
      <alignment horizontal="center"/>
    </xf>
    <xf numFmtId="164" fontId="7" fillId="0" borderId="33" xfId="0" applyNumberFormat="1" applyFont="1" applyBorder="1" applyAlignment="1">
      <alignment horizontal="center"/>
    </xf>
    <xf numFmtId="0" fontId="3" fillId="0" borderId="13" xfId="0" applyFont="1" applyBorder="1" applyAlignment="1">
      <alignment horizontal="justify" vertical="center"/>
    </xf>
    <xf numFmtId="164" fontId="3" fillId="0" borderId="37" xfId="0" applyNumberFormat="1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12" xfId="0" applyFont="1" applyBorder="1" applyAlignment="1">
      <alignment horizontal="justify" vertical="center"/>
    </xf>
    <xf numFmtId="164" fontId="7" fillId="0" borderId="41" xfId="0" applyNumberFormat="1" applyFont="1" applyBorder="1" applyAlignment="1">
      <alignment horizontal="center"/>
    </xf>
    <xf numFmtId="0" fontId="3" fillId="0" borderId="42" xfId="0" applyFont="1" applyBorder="1" applyAlignment="1">
      <alignment/>
    </xf>
    <xf numFmtId="0" fontId="7" fillId="0" borderId="43" xfId="0" applyFont="1" applyBorder="1" applyAlignment="1">
      <alignment/>
    </xf>
    <xf numFmtId="164" fontId="7" fillId="0" borderId="44" xfId="0" applyNumberFormat="1" applyFont="1" applyBorder="1" applyAlignment="1">
      <alignment horizontal="center"/>
    </xf>
    <xf numFmtId="0" fontId="7" fillId="0" borderId="40" xfId="0" applyFont="1" applyBorder="1" applyAlignment="1">
      <alignment horizontal="center" vertical="top"/>
    </xf>
    <xf numFmtId="0" fontId="7" fillId="0" borderId="12" xfId="0" applyFont="1" applyBorder="1" applyAlignment="1">
      <alignment horizontal="justify"/>
    </xf>
    <xf numFmtId="0" fontId="7" fillId="0" borderId="41" xfId="0" applyFont="1" applyBorder="1" applyAlignment="1">
      <alignment horizontal="center"/>
    </xf>
    <xf numFmtId="0" fontId="7" fillId="0" borderId="45" xfId="0" applyFont="1" applyBorder="1" applyAlignment="1">
      <alignment horizontal="center" vertical="top"/>
    </xf>
    <xf numFmtId="0" fontId="7" fillId="0" borderId="43" xfId="0" applyFont="1" applyBorder="1" applyAlignment="1">
      <alignment horizontal="justify"/>
    </xf>
    <xf numFmtId="0" fontId="3" fillId="0" borderId="43" xfId="0" applyFont="1" applyBorder="1" applyAlignment="1">
      <alignment horizontal="justify"/>
    </xf>
    <xf numFmtId="0" fontId="10" fillId="0" borderId="0" xfId="0" applyFont="1" applyAlignment="1">
      <alignment/>
    </xf>
    <xf numFmtId="0" fontId="3" fillId="0" borderId="45" xfId="0" applyFont="1" applyBorder="1" applyAlignment="1">
      <alignment horizontal="center" vertical="top"/>
    </xf>
    <xf numFmtId="164" fontId="7" fillId="0" borderId="46" xfId="0" applyNumberFormat="1" applyFont="1" applyBorder="1" applyAlignment="1">
      <alignment horizontal="center"/>
    </xf>
    <xf numFmtId="164" fontId="3" fillId="0" borderId="46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"/>
  <sheetViews>
    <sheetView tabSelected="1" view="pageBreakPreview" zoomScaleSheetLayoutView="100" zoomScalePageLayoutView="0" workbookViewId="0" topLeftCell="A1">
      <selection activeCell="B5" sqref="B5:C5"/>
    </sheetView>
  </sheetViews>
  <sheetFormatPr defaultColWidth="9.00390625" defaultRowHeight="12.75"/>
  <cols>
    <col min="1" max="1" width="25.125" style="3" customWidth="1"/>
    <col min="2" max="2" width="64.875" style="0" customWidth="1"/>
    <col min="3" max="3" width="14.00390625" style="0" customWidth="1"/>
    <col min="4" max="6" width="9.125" style="0" hidden="1" customWidth="1"/>
  </cols>
  <sheetData>
    <row r="1" spans="1:3" ht="15">
      <c r="A1" s="96"/>
      <c r="B1" s="96"/>
      <c r="C1" s="96"/>
    </row>
    <row r="2" spans="2:3" ht="12.75">
      <c r="B2" s="97" t="s">
        <v>75</v>
      </c>
      <c r="C2" s="97"/>
    </row>
    <row r="3" spans="1:3" ht="15">
      <c r="A3" s="4"/>
      <c r="B3" s="95" t="s">
        <v>47</v>
      </c>
      <c r="C3" s="95"/>
    </row>
    <row r="4" spans="1:3" ht="15">
      <c r="A4" s="4"/>
      <c r="B4" s="95" t="s">
        <v>68</v>
      </c>
      <c r="C4" s="95"/>
    </row>
    <row r="5" spans="1:3" ht="15">
      <c r="A5" s="4"/>
      <c r="B5" s="95" t="s">
        <v>76</v>
      </c>
      <c r="C5" s="95"/>
    </row>
    <row r="6" spans="1:3" ht="15">
      <c r="A6" s="4"/>
      <c r="B6" s="5"/>
      <c r="C6" s="8"/>
    </row>
    <row r="7" spans="1:3" ht="14.25">
      <c r="A7" s="93" t="s">
        <v>67</v>
      </c>
      <c r="B7" s="94"/>
      <c r="C7" s="94"/>
    </row>
    <row r="8" spans="2:4" ht="15">
      <c r="B8" s="6"/>
      <c r="C8" s="4"/>
      <c r="D8" s="7"/>
    </row>
    <row r="9" spans="1:3" ht="13.5" thickBot="1">
      <c r="A9" s="9"/>
      <c r="B9" s="17"/>
      <c r="C9" s="10"/>
    </row>
    <row r="10" spans="1:3" s="2" customFormat="1" ht="27" customHeight="1">
      <c r="A10" s="20" t="s">
        <v>0</v>
      </c>
      <c r="B10" s="21" t="s">
        <v>1</v>
      </c>
      <c r="C10" s="22" t="s">
        <v>18</v>
      </c>
    </row>
    <row r="11" spans="1:3" s="2" customFormat="1" ht="13.5" thickBot="1">
      <c r="A11" s="42" t="s">
        <v>7</v>
      </c>
      <c r="B11" s="43" t="s">
        <v>8</v>
      </c>
      <c r="C11" s="26"/>
    </row>
    <row r="12" spans="1:3" s="1" customFormat="1" ht="13.5" thickBot="1">
      <c r="A12" s="44" t="s">
        <v>10</v>
      </c>
      <c r="B12" s="45" t="s">
        <v>2</v>
      </c>
      <c r="C12" s="46">
        <f>C13</f>
        <v>1202</v>
      </c>
    </row>
    <row r="13" spans="1:3" s="1" customFormat="1" ht="12.75">
      <c r="A13" s="27" t="s">
        <v>11</v>
      </c>
      <c r="B13" s="15" t="s">
        <v>3</v>
      </c>
      <c r="C13" s="50">
        <f>C14+C15+C16</f>
        <v>1202</v>
      </c>
    </row>
    <row r="14" spans="1:3" s="1" customFormat="1" ht="58.5" customHeight="1">
      <c r="A14" s="24" t="s">
        <v>61</v>
      </c>
      <c r="B14" s="18" t="s">
        <v>65</v>
      </c>
      <c r="C14" s="23">
        <v>1198</v>
      </c>
    </row>
    <row r="15" spans="1:3" s="1" customFormat="1" ht="72">
      <c r="A15" s="25" t="s">
        <v>62</v>
      </c>
      <c r="B15" s="37" t="s">
        <v>64</v>
      </c>
      <c r="C15" s="23">
        <v>3</v>
      </c>
    </row>
    <row r="16" spans="1:3" s="1" customFormat="1" ht="34.5" customHeight="1" thickBot="1">
      <c r="A16" s="25" t="s">
        <v>46</v>
      </c>
      <c r="B16" s="37" t="s">
        <v>63</v>
      </c>
      <c r="C16" s="26">
        <v>1</v>
      </c>
    </row>
    <row r="17" spans="1:3" s="1" customFormat="1" ht="13.5" thickBot="1">
      <c r="A17" s="44" t="s">
        <v>12</v>
      </c>
      <c r="B17" s="45" t="s">
        <v>4</v>
      </c>
      <c r="C17" s="46">
        <v>4572</v>
      </c>
    </row>
    <row r="18" spans="1:3" s="1" customFormat="1" ht="12.75">
      <c r="A18" s="47" t="s">
        <v>14</v>
      </c>
      <c r="B18" s="48" t="s">
        <v>5</v>
      </c>
      <c r="C18" s="49">
        <f>C19</f>
        <v>202</v>
      </c>
    </row>
    <row r="19" spans="1:3" s="1" customFormat="1" ht="12.75">
      <c r="A19" s="25" t="s">
        <v>16</v>
      </c>
      <c r="B19" s="12" t="s">
        <v>21</v>
      </c>
      <c r="C19" s="26">
        <v>202</v>
      </c>
    </row>
    <row r="20" spans="1:3" s="1" customFormat="1" ht="12.75">
      <c r="A20" s="27"/>
      <c r="B20" s="15" t="s">
        <v>22</v>
      </c>
      <c r="C20" s="28"/>
    </row>
    <row r="21" spans="1:3" s="1" customFormat="1" ht="12.75">
      <c r="A21" s="24" t="s">
        <v>13</v>
      </c>
      <c r="B21" s="11" t="s">
        <v>6</v>
      </c>
      <c r="C21" s="23">
        <f>C22+C24</f>
        <v>4370</v>
      </c>
    </row>
    <row r="22" spans="1:3" s="1" customFormat="1" ht="24">
      <c r="A22" s="25" t="s">
        <v>15</v>
      </c>
      <c r="B22" s="12" t="s">
        <v>23</v>
      </c>
      <c r="C22" s="26">
        <f>C23</f>
        <v>770</v>
      </c>
    </row>
    <row r="23" spans="1:3" s="1" customFormat="1" ht="36">
      <c r="A23" s="24" t="s">
        <v>17</v>
      </c>
      <c r="B23" s="18" t="s">
        <v>24</v>
      </c>
      <c r="C23" s="23">
        <v>770</v>
      </c>
    </row>
    <row r="24" spans="1:3" s="1" customFormat="1" ht="24">
      <c r="A24" s="24" t="s">
        <v>28</v>
      </c>
      <c r="B24" s="37" t="s">
        <v>29</v>
      </c>
      <c r="C24" s="23">
        <f>C25</f>
        <v>3600</v>
      </c>
    </row>
    <row r="25" spans="1:3" s="1" customFormat="1" ht="36.75" thickBot="1">
      <c r="A25" s="25" t="s">
        <v>26</v>
      </c>
      <c r="B25" s="37" t="s">
        <v>27</v>
      </c>
      <c r="C25" s="26">
        <v>3600</v>
      </c>
    </row>
    <row r="26" spans="1:3" s="1" customFormat="1" ht="13.5" thickBot="1">
      <c r="A26" s="60" t="s">
        <v>48</v>
      </c>
      <c r="B26" s="61" t="s">
        <v>49</v>
      </c>
      <c r="C26" s="72" t="str">
        <f>C27</f>
        <v>16.</v>
      </c>
    </row>
    <row r="27" spans="1:3" s="1" customFormat="1" ht="24.75" thickBot="1">
      <c r="A27" s="62" t="s">
        <v>50</v>
      </c>
      <c r="B27" s="63" t="s">
        <v>51</v>
      </c>
      <c r="C27" s="71" t="str">
        <f>C28</f>
        <v>16.</v>
      </c>
    </row>
    <row r="28" spans="1:3" s="1" customFormat="1" ht="48.75" thickBot="1">
      <c r="A28" s="64" t="s">
        <v>52</v>
      </c>
      <c r="B28" s="63" t="s">
        <v>53</v>
      </c>
      <c r="C28" s="70" t="s">
        <v>66</v>
      </c>
    </row>
    <row r="29" spans="1:3" s="1" customFormat="1" ht="13.5" thickBot="1">
      <c r="A29" s="66" t="s">
        <v>55</v>
      </c>
      <c r="B29" s="61" t="s">
        <v>56</v>
      </c>
      <c r="C29" s="67">
        <f>C30</f>
        <v>15</v>
      </c>
    </row>
    <row r="30" spans="1:3" s="1" customFormat="1" ht="24.75" thickBot="1">
      <c r="A30" s="65" t="s">
        <v>57</v>
      </c>
      <c r="B30" s="68" t="s">
        <v>58</v>
      </c>
      <c r="C30" s="69">
        <v>15</v>
      </c>
    </row>
    <row r="31" spans="1:3" ht="13.5" thickBot="1">
      <c r="A31" s="29"/>
      <c r="B31" s="13" t="s">
        <v>9</v>
      </c>
      <c r="C31" s="73">
        <v>5805</v>
      </c>
    </row>
    <row r="32" spans="1:3" ht="13.5" thickBot="1">
      <c r="A32" s="38" t="s">
        <v>31</v>
      </c>
      <c r="B32" s="39" t="s">
        <v>32</v>
      </c>
      <c r="C32" s="74">
        <f>C33+C47</f>
        <v>186.39999999999998</v>
      </c>
    </row>
    <row r="33" spans="1:3" ht="26.25" thickBot="1">
      <c r="A33" s="38" t="s">
        <v>33</v>
      </c>
      <c r="B33" s="40" t="s">
        <v>34</v>
      </c>
      <c r="C33" s="74">
        <f>C42+C46+C44</f>
        <v>176.39999999999998</v>
      </c>
    </row>
    <row r="34" spans="1:3" ht="13.5" hidden="1" thickBot="1">
      <c r="A34" s="38" t="s">
        <v>19</v>
      </c>
      <c r="B34" s="40"/>
      <c r="C34" s="57"/>
    </row>
    <row r="35" spans="1:3" ht="3" customHeight="1" hidden="1" thickBot="1">
      <c r="A35" s="51" t="s">
        <v>25</v>
      </c>
      <c r="B35" s="19" t="s">
        <v>30</v>
      </c>
      <c r="C35" s="56">
        <f>C37+C40</f>
        <v>668</v>
      </c>
    </row>
    <row r="36" spans="1:3" ht="13.5" hidden="1" thickBot="1">
      <c r="A36" s="32" t="s">
        <v>42</v>
      </c>
      <c r="B36" s="52" t="s">
        <v>38</v>
      </c>
      <c r="C36" s="34"/>
    </row>
    <row r="37" spans="1:3" ht="13.5" hidden="1" thickBot="1">
      <c r="A37" s="54"/>
      <c r="B37" s="53" t="s">
        <v>39</v>
      </c>
      <c r="C37" s="55">
        <v>124</v>
      </c>
    </row>
    <row r="38" spans="1:3" ht="13.5" hidden="1" thickBot="1">
      <c r="A38" s="30"/>
      <c r="B38" s="41" t="s">
        <v>40</v>
      </c>
      <c r="C38" s="31"/>
    </row>
    <row r="39" spans="1:3" ht="13.5" hidden="1" thickBot="1">
      <c r="A39" s="35" t="s">
        <v>43</v>
      </c>
      <c r="B39" s="17" t="s">
        <v>35</v>
      </c>
      <c r="C39" s="33"/>
    </row>
    <row r="40" spans="1:3" ht="13.5" hidden="1" thickBot="1">
      <c r="A40" s="35"/>
      <c r="B40" s="14" t="s">
        <v>36</v>
      </c>
      <c r="C40" s="33">
        <v>544</v>
      </c>
    </row>
    <row r="41" spans="1:3" ht="13.5" hidden="1" thickBot="1">
      <c r="A41" s="36"/>
      <c r="B41" s="41" t="s">
        <v>37</v>
      </c>
      <c r="C41" s="31"/>
    </row>
    <row r="42" spans="1:3" ht="26.25" thickBot="1">
      <c r="A42" s="51" t="s">
        <v>44</v>
      </c>
      <c r="B42" s="19" t="s">
        <v>41</v>
      </c>
      <c r="C42" s="73">
        <f>C43</f>
        <v>80.6</v>
      </c>
    </row>
    <row r="43" spans="1:3" ht="26.25" thickBot="1">
      <c r="A43" s="29" t="s">
        <v>59</v>
      </c>
      <c r="B43" s="58" t="s">
        <v>45</v>
      </c>
      <c r="C43" s="59">
        <v>80.6</v>
      </c>
    </row>
    <row r="44" spans="1:3" ht="13.5" thickBot="1">
      <c r="A44" s="77" t="s">
        <v>69</v>
      </c>
      <c r="B44" s="78" t="s">
        <v>70</v>
      </c>
      <c r="C44" s="79">
        <f>C45</f>
        <v>30</v>
      </c>
    </row>
    <row r="45" spans="1:3" ht="13.5" thickBot="1">
      <c r="A45" s="32" t="s">
        <v>71</v>
      </c>
      <c r="B45" s="75" t="s">
        <v>70</v>
      </c>
      <c r="C45" s="76">
        <v>30</v>
      </c>
    </row>
    <row r="46" spans="1:3" ht="39.75" customHeight="1" thickBot="1">
      <c r="A46" s="83" t="s">
        <v>60</v>
      </c>
      <c r="B46" s="84" t="s">
        <v>54</v>
      </c>
      <c r="C46" s="85">
        <v>65.8</v>
      </c>
    </row>
    <row r="47" spans="1:3" ht="17.25" customHeight="1" thickBot="1">
      <c r="A47" s="86" t="s">
        <v>72</v>
      </c>
      <c r="B47" s="87" t="s">
        <v>73</v>
      </c>
      <c r="C47" s="91">
        <f>C48</f>
        <v>10</v>
      </c>
    </row>
    <row r="48" spans="1:3" ht="15" customHeight="1" thickBot="1">
      <c r="A48" s="90" t="s">
        <v>74</v>
      </c>
      <c r="B48" s="88" t="s">
        <v>73</v>
      </c>
      <c r="C48" s="92">
        <v>10</v>
      </c>
    </row>
    <row r="49" spans="1:4" ht="25.5" customHeight="1" thickBot="1">
      <c r="A49" s="80"/>
      <c r="B49" s="81" t="s">
        <v>20</v>
      </c>
      <c r="C49" s="82">
        <f>C31+C32</f>
        <v>5991.4</v>
      </c>
      <c r="D49" s="16"/>
    </row>
    <row r="57" ht="12.75">
      <c r="B57" s="89"/>
    </row>
  </sheetData>
  <sheetProtection/>
  <mergeCells count="6">
    <mergeCell ref="A7:C7"/>
    <mergeCell ref="B4:C4"/>
    <mergeCell ref="A1:C1"/>
    <mergeCell ref="B2:C2"/>
    <mergeCell ref="B3:C3"/>
    <mergeCell ref="B5:C5"/>
  </mergeCells>
  <printOptions/>
  <pageMargins left="0.5905511811023623" right="0" top="0.3937007874015748" bottom="0" header="0.5118110236220472" footer="0"/>
  <pageSetup horizontalDpi="600" verticalDpi="600" orientation="portrait" paperSize="9" scale="90" r:id="rId1"/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MAXCDCLUB</dc:creator>
  <cp:keywords/>
  <dc:description/>
  <cp:lastModifiedBy>User</cp:lastModifiedBy>
  <cp:lastPrinted>2014-12-25T05:19:24Z</cp:lastPrinted>
  <dcterms:created xsi:type="dcterms:W3CDTF">2004-11-04T06:03:46Z</dcterms:created>
  <dcterms:modified xsi:type="dcterms:W3CDTF">2016-08-26T11:54:10Z</dcterms:modified>
  <cp:category/>
  <cp:version/>
  <cp:contentType/>
  <cp:contentStatus/>
</cp:coreProperties>
</file>